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<sst xmlns="http://schemas.openxmlformats.org/spreadsheetml/2006/main" count="2718" uniqueCount="2066">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</sst>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>
        <f>+OTCHET!B9</f>
        <v>0</v>
      </c>
      <c r="C2" s="1724"/>
      <c r="D2" s="1725"/>
      <c r="E2" s="1022"/>
      <c r="F2" s="1023">
        <f>+OTCHET!H9</f>
        <v>0</v>
      </c>
      <c r="G2" s="1024" t="str">
        <f>+OTCHET!F12</f>
        <v>7607</v>
      </c>
      <c r="H2" s="1025"/>
      <c r="I2" s="1726">
        <f>+OTCHET!H603</f>
        <v>0</v>
      </c>
      <c r="J2" s="1727"/>
      <c r="K2" s="1016"/>
      <c r="L2" s="1728">
        <f>OTCHET!H601</f>
        <v>0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31032017.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Антоанета Трифонова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Антоанета Трифонова</v>
      </c>
      <c r="F112" s="1742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1">
      <selection activeCell="K601" sqref="K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42736</v>
      </c>
      <c r="F9" s="116">
        <v>42825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Симеоновград</v>
      </c>
      <c r="C12" s="1782"/>
      <c r="D12" s="1783"/>
      <c r="E12" s="118" t="s">
        <v>985</v>
      </c>
      <c r="F12" s="1593" t="s">
        <v>1655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>
        <f>$B$9</f>
        <v>0</v>
      </c>
      <c r="C175" s="1779"/>
      <c r="D175" s="178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Симеоновград</v>
      </c>
      <c r="C178" s="1782"/>
      <c r="D178" s="178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>
        <f>$B$9</f>
        <v>0</v>
      </c>
      <c r="C346" s="1779"/>
      <c r="D346" s="178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Симеоновград</v>
      </c>
      <c r="C349" s="1782"/>
      <c r="D349" s="178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>
        <f>$B$9</f>
        <v>0</v>
      </c>
      <c r="C431" s="1779"/>
      <c r="D431" s="178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Симеоновград</v>
      </c>
      <c r="C434" s="1782"/>
      <c r="D434" s="178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>
        <f>$B$9</f>
        <v>0</v>
      </c>
      <c r="C447" s="1779"/>
      <c r="D447" s="178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Симеоновград</v>
      </c>
      <c r="C450" s="1782"/>
      <c r="D450" s="178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2064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2065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2063</v>
      </c>
      <c r="C601" s="1747"/>
      <c r="D601" s="677" t="s">
        <v>902</v>
      </c>
      <c r="E601" s="678">
        <v>3781</v>
      </c>
      <c r="F601" s="679">
        <v>2341</v>
      </c>
      <c r="G601" s="680" t="s">
        <v>903</v>
      </c>
      <c r="H601" s="1748"/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2017-04-07T06:06:56Z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